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ТБО'!$A$1:$K$46</definedName>
  </definedNames>
  <calcPr fullCalcOnLoad="1"/>
</workbook>
</file>

<file path=xl/sharedStrings.xml><?xml version="1.0" encoding="utf-8"?>
<sst xmlns="http://schemas.openxmlformats.org/spreadsheetml/2006/main" count="91" uniqueCount="47">
  <si>
    <t>Цюрупы 149/1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</si>
  <si>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</si>
  <si>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</si>
  <si>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</si>
  <si>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</si>
  <si>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</si>
  <si>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</si>
  <si>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</si>
  <si>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</si>
  <si>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</si>
  <si>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</si>
  <si>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</si>
  <si>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</si>
  <si>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</si>
  <si>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</si>
  <si>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</si>
  <si>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</si>
  <si>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</si>
  <si>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</si>
  <si>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</si>
  <si>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</si>
  <si>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</si>
  <si>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</si>
  <si>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</si>
  <si>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</si>
  <si>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</si>
  <si>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</si>
  <si>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</si>
  <si>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</si>
  <si>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</si>
  <si>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</si>
  <si>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</si>
  <si>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</si>
  <si>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</si>
  <si>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</si>
  <si>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</si>
  <si>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</si>
  <si>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</si>
  <si>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</si>
  <si>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</si>
  <si>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</si>
  <si>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</si>
  <si>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</si>
  <si>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Техническое обслуживание приборов учета тепловой энергии</t>
  </si>
  <si>
    <t>Справочно.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в меньшем, чем запланировано, объеме  общестроительные работы, электромонтажные работы, подготовка к отопительному сезону, работы по благоустройству (ремонт, окраска ограждений, контейнеров); в большем объеме по сравнению с планом выполнены сантехнические работы; не произедено запланированное обслуживание ВДГО. Очистка кровли от снега, ремонт кровли не производились ввиду отсутствия заявок от жильцов.  В связи с производственной необходимостью выполнено техническое обслуживание приборов учета тепловой энергии. 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работ по ремонту кровли.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</si>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</sst>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37">
      <selection activeCell="A45" sqref="A45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20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2">
      <c r="A5" s="11" t="s">
        <v>21</v>
      </c>
      <c r="B5" s="12">
        <v>7248</v>
      </c>
    </row>
    <row r="6" spans="1:2" ht="12">
      <c r="A6" s="9" t="s">
        <v>4</v>
      </c>
      <c r="B6" s="10">
        <v>858409</v>
      </c>
    </row>
    <row r="7" spans="1:2" ht="12">
      <c r="A7" s="9" t="s">
        <v>8</v>
      </c>
      <c r="B7" s="10">
        <v>856784</v>
      </c>
    </row>
    <row r="8" spans="1:2" ht="12">
      <c r="A8" s="9" t="s">
        <v>5</v>
      </c>
      <c r="B8" s="10">
        <v>50834</v>
      </c>
    </row>
    <row r="9" spans="1:2" ht="12">
      <c r="A9" s="9" t="s">
        <v>9</v>
      </c>
      <c r="B9" s="10">
        <v>42416</v>
      </c>
    </row>
    <row r="10" spans="1:2" ht="12">
      <c r="A10" s="9" t="s">
        <v>39</v>
      </c>
      <c r="B10" s="10">
        <v>6505</v>
      </c>
    </row>
    <row r="11" spans="1:2" ht="12">
      <c r="A11" s="9" t="s">
        <v>16</v>
      </c>
      <c r="B11" s="10">
        <v>5235</v>
      </c>
    </row>
    <row r="12" spans="1:2" ht="12">
      <c r="A12" s="9" t="s">
        <v>6</v>
      </c>
      <c r="B12" s="10">
        <v>904435</v>
      </c>
    </row>
    <row r="13" spans="1:2" ht="12">
      <c r="A13" s="13" t="s">
        <v>40</v>
      </c>
      <c r="B13" s="12">
        <v>18561</v>
      </c>
    </row>
    <row r="14" spans="1:2" s="3" customFormat="1" ht="12" customHeight="1">
      <c r="A14" s="9"/>
      <c r="B14" s="10"/>
    </row>
    <row r="15" spans="1:2" ht="12">
      <c r="A15" s="9" t="s">
        <v>2</v>
      </c>
      <c r="B15" s="10" t="s">
        <v>22</v>
      </c>
    </row>
    <row r="16" spans="1:2" ht="12">
      <c r="A16" s="11" t="s">
        <v>41</v>
      </c>
      <c r="B16" s="12">
        <v>387330</v>
      </c>
    </row>
    <row r="17" spans="1:2" ht="12">
      <c r="A17" s="11" t="s">
        <v>11</v>
      </c>
      <c r="B17" s="12">
        <f>SUM(B18:B24)</f>
        <v>88699</v>
      </c>
    </row>
    <row r="18" spans="1:2" ht="12">
      <c r="A18" s="9" t="s">
        <v>42</v>
      </c>
      <c r="B18" s="10">
        <v>424</v>
      </c>
    </row>
    <row r="19" spans="1:2" ht="36">
      <c r="A19" s="9" t="s">
        <v>23</v>
      </c>
      <c r="B19" s="10">
        <v>2386</v>
      </c>
    </row>
    <row r="20" spans="1:2" ht="36">
      <c r="A20" s="14" t="s">
        <v>24</v>
      </c>
      <c r="B20" s="10">
        <v>47676</v>
      </c>
    </row>
    <row r="21" spans="1:2" ht="24">
      <c r="A21" s="9" t="s">
        <v>25</v>
      </c>
      <c r="B21" s="10">
        <v>659</v>
      </c>
    </row>
    <row r="22" spans="1:2" ht="24">
      <c r="A22" s="9" t="s">
        <v>26</v>
      </c>
      <c r="B22" s="10">
        <v>29655</v>
      </c>
    </row>
    <row r="23" spans="1:2" ht="24">
      <c r="A23" s="9" t="s">
        <v>27</v>
      </c>
      <c r="B23" s="10">
        <v>1539</v>
      </c>
    </row>
    <row r="24" spans="1:2" ht="12">
      <c r="A24" s="9" t="s">
        <v>43</v>
      </c>
      <c r="B24" s="10">
        <v>6360</v>
      </c>
    </row>
    <row r="25" spans="1:2" ht="12">
      <c r="A25" s="11" t="s">
        <v>28</v>
      </c>
      <c r="B25" s="12">
        <v>33580</v>
      </c>
    </row>
    <row r="26" spans="1:2" ht="12">
      <c r="A26" s="11" t="s">
        <v>12</v>
      </c>
      <c r="B26" s="12">
        <f>B27+B32</f>
        <v>299901</v>
      </c>
    </row>
    <row r="27" spans="1:2" ht="12">
      <c r="A27" s="9" t="s">
        <v>29</v>
      </c>
      <c r="B27" s="10">
        <f>SUM(B28:B31)</f>
        <v>90726</v>
      </c>
    </row>
    <row r="28" spans="1:2" ht="12">
      <c r="A28" s="9" t="s">
        <v>30</v>
      </c>
      <c r="B28" s="10">
        <v>29702</v>
      </c>
    </row>
    <row r="29" spans="1:2" ht="12">
      <c r="A29" s="9" t="s">
        <v>31</v>
      </c>
      <c r="B29" s="10">
        <v>2208</v>
      </c>
    </row>
    <row r="30" spans="1:2" ht="12">
      <c r="A30" s="9" t="s">
        <v>32</v>
      </c>
      <c r="B30" s="10">
        <v>3168</v>
      </c>
    </row>
    <row r="31" spans="1:2" ht="12">
      <c r="A31" s="9" t="s">
        <v>33</v>
      </c>
      <c r="B31" s="10">
        <v>55648</v>
      </c>
    </row>
    <row r="32" spans="1:2" ht="12">
      <c r="A32" s="9" t="s">
        <v>34</v>
      </c>
      <c r="B32" s="10">
        <f>SUM(B33:B36)</f>
        <v>209175</v>
      </c>
    </row>
    <row r="33" spans="1:2" ht="12">
      <c r="A33" s="9" t="s">
        <v>17</v>
      </c>
      <c r="B33" s="10">
        <v>77969</v>
      </c>
    </row>
    <row r="34" spans="1:2" ht="12">
      <c r="A34" s="9" t="s">
        <v>3</v>
      </c>
      <c r="B34" s="10">
        <v>47946</v>
      </c>
    </row>
    <row r="35" spans="1:2" ht="12">
      <c r="A35" s="9" t="s">
        <v>7</v>
      </c>
      <c r="B35" s="10">
        <v>61505</v>
      </c>
    </row>
    <row r="36" spans="1:2" ht="12">
      <c r="A36" s="9" t="s">
        <v>13</v>
      </c>
      <c r="B36" s="10">
        <v>21755</v>
      </c>
    </row>
    <row r="37" spans="1:2" ht="12">
      <c r="A37" s="11" t="s">
        <v>18</v>
      </c>
      <c r="B37" s="12">
        <v>51664</v>
      </c>
    </row>
    <row r="38" spans="1:2" ht="24">
      <c r="A38" s="11" t="s">
        <v>35</v>
      </c>
      <c r="B38" s="12">
        <v>75684</v>
      </c>
    </row>
    <row r="39" spans="1:2" ht="12">
      <c r="A39" s="11" t="s">
        <v>19</v>
      </c>
      <c r="B39" s="12">
        <v>11359</v>
      </c>
    </row>
    <row r="40" spans="1:2" ht="12">
      <c r="A40" s="15" t="s">
        <v>14</v>
      </c>
      <c r="B40" s="10">
        <f>B17+B25+B26+B37+B38+B39</f>
        <v>560887</v>
      </c>
    </row>
    <row r="41" spans="1:2" ht="12">
      <c r="A41" s="16" t="s">
        <v>15</v>
      </c>
      <c r="B41" s="12">
        <f>B40*1.18</f>
        <v>661846.6599999999</v>
      </c>
    </row>
    <row r="42" spans="1:2" ht="12">
      <c r="A42" s="17" t="s">
        <v>36</v>
      </c>
      <c r="B42" s="18">
        <f>B12+B16-B41</f>
        <v>629918.3400000001</v>
      </c>
    </row>
    <row r="43" spans="1:2" ht="24">
      <c r="A43" s="17" t="s">
        <v>45</v>
      </c>
      <c r="B43" s="18">
        <v>25243.52</v>
      </c>
    </row>
    <row r="44" spans="1:2" ht="12">
      <c r="A44" s="17" t="s">
        <v>46</v>
      </c>
      <c r="B44" s="10">
        <f>B42+B43</f>
        <v>655161.8600000001</v>
      </c>
    </row>
    <row r="45" spans="1:2" ht="12">
      <c r="A45" s="19"/>
      <c r="B45" s="20"/>
    </row>
    <row r="46" spans="1:2" ht="12">
      <c r="A46" s="21"/>
      <c r="B46" s="7"/>
    </row>
  </sheetData>
  <sheetProtection/>
  <autoFilter ref="A1:K46"/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20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2">
      <c r="A5" s="11" t="s">
        <v>21</v>
      </c>
      <c r="B5" s="12">
        <v>7248</v>
      </c>
    </row>
    <row r="6" spans="1:2" ht="12">
      <c r="A6" s="9" t="s">
        <v>4</v>
      </c>
      <c r="B6" s="10">
        <v>858409</v>
      </c>
    </row>
    <row r="7" spans="1:2" ht="12">
      <c r="A7" s="9" t="s">
        <v>8</v>
      </c>
      <c r="B7" s="10">
        <v>856784</v>
      </c>
    </row>
    <row r="8" spans="1:2" ht="12">
      <c r="A8" s="9" t="s">
        <v>5</v>
      </c>
      <c r="B8" s="10">
        <v>50834</v>
      </c>
    </row>
    <row r="9" spans="1:2" ht="12">
      <c r="A9" s="9" t="s">
        <v>9</v>
      </c>
      <c r="B9" s="10">
        <v>42416</v>
      </c>
    </row>
    <row r="10" spans="1:2" ht="12">
      <c r="A10" s="9" t="s">
        <v>39</v>
      </c>
      <c r="B10" s="10">
        <v>6505</v>
      </c>
    </row>
    <row r="11" spans="1:2" ht="12">
      <c r="A11" s="9" t="s">
        <v>16</v>
      </c>
      <c r="B11" s="10">
        <v>5235</v>
      </c>
    </row>
    <row r="12" spans="1:2" ht="12">
      <c r="A12" s="9" t="s">
        <v>6</v>
      </c>
      <c r="B12" s="10">
        <v>904435</v>
      </c>
    </row>
    <row r="13" spans="1:2" ht="12">
      <c r="A13" s="13" t="s">
        <v>40</v>
      </c>
      <c r="B13" s="12">
        <v>18561</v>
      </c>
    </row>
    <row r="14" spans="1:2" s="3" customFormat="1" ht="12" customHeight="1">
      <c r="A14" s="9"/>
      <c r="B14" s="10"/>
    </row>
    <row r="15" spans="1:2" ht="12">
      <c r="A15" s="9" t="s">
        <v>2</v>
      </c>
      <c r="B15" s="10" t="s">
        <v>22</v>
      </c>
    </row>
    <row r="16" spans="1:2" ht="12">
      <c r="A16" s="11" t="s">
        <v>41</v>
      </c>
      <c r="B16" s="12">
        <v>387330</v>
      </c>
    </row>
    <row r="17" spans="1:2" ht="12">
      <c r="A17" s="11" t="s">
        <v>11</v>
      </c>
      <c r="B17" s="12">
        <f>SUM(B18:B24)</f>
        <v>88699</v>
      </c>
    </row>
    <row r="18" spans="1:2" ht="12">
      <c r="A18" s="9" t="s">
        <v>42</v>
      </c>
      <c r="B18" s="10">
        <v>424</v>
      </c>
    </row>
    <row r="19" spans="1:2" ht="36">
      <c r="A19" s="9" t="s">
        <v>23</v>
      </c>
      <c r="B19" s="10">
        <v>2386</v>
      </c>
    </row>
    <row r="20" spans="1:2" ht="36">
      <c r="A20" s="14" t="s">
        <v>24</v>
      </c>
      <c r="B20" s="10">
        <v>47676</v>
      </c>
    </row>
    <row r="21" spans="1:2" ht="24">
      <c r="A21" s="9" t="s">
        <v>25</v>
      </c>
      <c r="B21" s="10">
        <v>659</v>
      </c>
    </row>
    <row r="22" spans="1:2" ht="24">
      <c r="A22" s="9" t="s">
        <v>26</v>
      </c>
      <c r="B22" s="10">
        <v>29655</v>
      </c>
    </row>
    <row r="23" spans="1:2" ht="24">
      <c r="A23" s="9" t="s">
        <v>27</v>
      </c>
      <c r="B23" s="10">
        <v>1539</v>
      </c>
    </row>
    <row r="24" spans="1:2" ht="12">
      <c r="A24" s="9" t="s">
        <v>43</v>
      </c>
      <c r="B24" s="10">
        <v>6360</v>
      </c>
    </row>
    <row r="25" spans="1:2" ht="12">
      <c r="A25" s="11" t="s">
        <v>28</v>
      </c>
      <c r="B25" s="12">
        <v>33580</v>
      </c>
    </row>
    <row r="26" spans="1:2" ht="12">
      <c r="A26" s="11" t="s">
        <v>12</v>
      </c>
      <c r="B26" s="12">
        <f>B27+B32</f>
        <v>299901</v>
      </c>
    </row>
    <row r="27" spans="1:2" ht="12">
      <c r="A27" s="9" t="s">
        <v>29</v>
      </c>
      <c r="B27" s="10">
        <f>SUM(B28:B31)</f>
        <v>90726</v>
      </c>
    </row>
    <row r="28" spans="1:2" ht="12">
      <c r="A28" s="9" t="s">
        <v>30</v>
      </c>
      <c r="B28" s="10">
        <v>29702</v>
      </c>
    </row>
    <row r="29" spans="1:2" ht="12">
      <c r="A29" s="9" t="s">
        <v>31</v>
      </c>
      <c r="B29" s="10">
        <v>2208</v>
      </c>
    </row>
    <row r="30" spans="1:2" ht="12">
      <c r="A30" s="9" t="s">
        <v>32</v>
      </c>
      <c r="B30" s="10">
        <v>3168</v>
      </c>
    </row>
    <row r="31" spans="1:2" ht="12">
      <c r="A31" s="9" t="s">
        <v>33</v>
      </c>
      <c r="B31" s="10">
        <v>55648</v>
      </c>
    </row>
    <row r="32" spans="1:2" ht="12">
      <c r="A32" s="9" t="s">
        <v>34</v>
      </c>
      <c r="B32" s="10">
        <f>SUM(B33:B36)</f>
        <v>209175</v>
      </c>
    </row>
    <row r="33" spans="1:2" ht="12">
      <c r="A33" s="9" t="s">
        <v>17</v>
      </c>
      <c r="B33" s="10">
        <v>77969</v>
      </c>
    </row>
    <row r="34" spans="1:2" ht="12">
      <c r="A34" s="9" t="s">
        <v>3</v>
      </c>
      <c r="B34" s="10">
        <v>47946</v>
      </c>
    </row>
    <row r="35" spans="1:2" ht="12">
      <c r="A35" s="9" t="s">
        <v>7</v>
      </c>
      <c r="B35" s="10">
        <v>61505</v>
      </c>
    </row>
    <row r="36" spans="1:2" ht="12">
      <c r="A36" s="9" t="s">
        <v>13</v>
      </c>
      <c r="B36" s="10">
        <v>21755</v>
      </c>
    </row>
    <row r="37" spans="1:2" ht="12">
      <c r="A37" s="11" t="s">
        <v>18</v>
      </c>
      <c r="B37" s="12">
        <v>51664</v>
      </c>
    </row>
    <row r="38" spans="1:2" ht="24">
      <c r="A38" s="11" t="s">
        <v>35</v>
      </c>
      <c r="B38" s="12">
        <v>75684</v>
      </c>
    </row>
    <row r="39" spans="1:2" ht="12">
      <c r="A39" s="11" t="s">
        <v>19</v>
      </c>
      <c r="B39" s="12">
        <v>11359</v>
      </c>
    </row>
    <row r="40" spans="1:2" ht="12">
      <c r="A40" s="15" t="s">
        <v>14</v>
      </c>
      <c r="B40" s="10">
        <f>B17+B25+B26+B37+B38+B39</f>
        <v>560887</v>
      </c>
    </row>
    <row r="41" spans="1:2" ht="12">
      <c r="A41" s="16" t="s">
        <v>15</v>
      </c>
      <c r="B41" s="12">
        <f>B40*1.18</f>
        <v>661846.6599999999</v>
      </c>
    </row>
    <row r="42" spans="1:2" ht="12">
      <c r="A42" s="17" t="s">
        <v>36</v>
      </c>
      <c r="B42" s="18">
        <f>B12+B16-B41</f>
        <v>629918.3400000001</v>
      </c>
    </row>
    <row r="43" spans="1:2" ht="144">
      <c r="A43" s="19" t="s">
        <v>44</v>
      </c>
      <c r="B43" s="20"/>
    </row>
    <row r="44" spans="1:2" ht="12">
      <c r="A44" s="21"/>
      <c r="B4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2014-03-07T07:55:09Z</cp:lastPrinted>
  <dcterms:created xsi:type="dcterms:W3CDTF">1996-10-08T23:32:33Z</dcterms:created>
  <dcterms:modified xsi:type="dcterms:W3CDTF">2014-08-18T03:35:00Z</dcterms:modified>
  <cp:category/>
  <cp:version/>
  <cp:contentType/>
  <cp:contentStatus/>
</cp:coreProperties>
</file>